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76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 l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I195" i="1" s="1"/>
  <c r="H184" i="1"/>
  <c r="H195" i="1" s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I157" i="1" s="1"/>
  <c r="H146" i="1"/>
  <c r="H157" i="1" s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I138" i="1" s="1"/>
  <c r="H127" i="1"/>
  <c r="H138" i="1" s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F100" i="1"/>
  <c r="F81" i="1"/>
  <c r="J62" i="1"/>
  <c r="I62" i="1"/>
  <c r="B100" i="1"/>
  <c r="A100" i="1"/>
  <c r="J99" i="1"/>
  <c r="I99" i="1"/>
  <c r="H99" i="1"/>
  <c r="G99" i="1"/>
  <c r="F99" i="1"/>
  <c r="B90" i="1"/>
  <c r="A90" i="1"/>
  <c r="J89" i="1"/>
  <c r="J100" i="1" s="1"/>
  <c r="I89" i="1"/>
  <c r="I100" i="1" s="1"/>
  <c r="H89" i="1"/>
  <c r="H100" i="1" s="1"/>
  <c r="G89" i="1"/>
  <c r="G100" i="1" s="1"/>
  <c r="F89" i="1"/>
  <c r="B81" i="1"/>
  <c r="A81" i="1"/>
  <c r="J80" i="1"/>
  <c r="I80" i="1"/>
  <c r="I81" i="1" s="1"/>
  <c r="H80" i="1"/>
  <c r="H81" i="1" s="1"/>
  <c r="G80" i="1"/>
  <c r="G81" i="1" s="1"/>
  <c r="F80" i="1"/>
  <c r="B71" i="1"/>
  <c r="A71" i="1"/>
  <c r="J70" i="1"/>
  <c r="J81" i="1" s="1"/>
  <c r="I70" i="1"/>
  <c r="H70" i="1"/>
  <c r="G70" i="1"/>
  <c r="F70" i="1"/>
  <c r="B62" i="1"/>
  <c r="A62" i="1"/>
  <c r="J61" i="1"/>
  <c r="I61" i="1"/>
  <c r="H61" i="1"/>
  <c r="G61" i="1"/>
  <c r="G62" i="1" s="1"/>
  <c r="F61" i="1"/>
  <c r="B52" i="1"/>
  <c r="A52" i="1"/>
  <c r="J51" i="1"/>
  <c r="I51" i="1"/>
  <c r="H51" i="1"/>
  <c r="H62" i="1" s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F119" i="1" l="1"/>
  <c r="F138" i="1"/>
  <c r="F157" i="1"/>
  <c r="F176" i="1"/>
  <c r="F195" i="1"/>
  <c r="I24" i="1"/>
  <c r="I196" i="1" s="1"/>
  <c r="F24" i="1"/>
  <c r="F196" i="1" s="1"/>
  <c r="J24" i="1"/>
  <c r="J196" i="1" s="1"/>
  <c r="H24" i="1"/>
  <c r="H196" i="1" s="1"/>
  <c r="G24" i="1"/>
  <c r="G196" i="1" s="1"/>
</calcChain>
</file>

<file path=xl/sharedStrings.xml><?xml version="1.0" encoding="utf-8"?>
<sst xmlns="http://schemas.openxmlformats.org/spreadsheetml/2006/main" count="194" uniqueCount="49">
  <si>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</si>
  <si>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</si>
  <si>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</si>
  <si>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</si>
  <si>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</si>
  <si>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</si>
  <si>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</si>
  <si>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</si>
  <si>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</si>
  <si>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</si>
  <si>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</si>
  <si>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</si>
  <si>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</si>
  <si>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</si>
  <si>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</si>
  <si>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</si>
  <si>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</si>
  <si>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</si>
  <si>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</si>
  <si>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</si>
  <si>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</si>
  <si>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</si>
  <si>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</si>
  <si>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</si>
  <si>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</si>
  <si>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</si>
  <si>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</si>
  <si>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</si>
  <si>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</si>
  <si>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</si>
  <si>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</si>
  <si>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</si>
  <si>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</si>
  <si>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</si>
  <si>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</si>
  <si>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суп</t>
  </si>
  <si>
    <t>МБОУ "Враговская НШ-детский сад"</t>
  </si>
  <si>
    <t>директор</t>
  </si>
  <si>
    <t>Ветюков В.А.</t>
  </si>
  <si>
    <t>каша пшеничная</t>
  </si>
  <si>
    <t>какао на молоке</t>
  </si>
  <si>
    <t>хлеб пшеничный с маслом</t>
  </si>
  <si>
    <t>суп рыбный</t>
  </si>
  <si>
    <t>биточек куриный</t>
  </si>
  <si>
    <t>209/176</t>
  </si>
  <si>
    <t>пюре картофельное</t>
  </si>
  <si>
    <t>компот из сухофруктов</t>
  </si>
  <si>
    <t>яблоко</t>
  </si>
  <si>
    <t>05.09.2024г.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</si>
</sst>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48" t="s">
        <v>36</v>
      </c>
      <c r="D1" s="49"/>
      <c r="E1" s="49"/>
      <c r="F1" s="13" t="s">
        <v>16</v>
      </c>
      <c r="G1" s="2" t="s">
        <v>17</v>
      </c>
      <c r="H1" s="50" t="s">
        <v>37</v>
      </c>
      <c r="I1" s="50"/>
      <c r="J1" s="50"/>
      <c r="K1" s="50"/>
    </row>
    <row r="2" spans="1:11" ht="18" x14ac:dyDescent="0.2">
      <c r="A2" s="36" t="s">
        <v>6</v>
      </c>
      <c r="C2" s="2"/>
      <c r="G2" s="2" t="s">
        <v>18</v>
      </c>
      <c r="H2" s="50" t="s">
        <v>38</v>
      </c>
      <c r="I2" s="50"/>
      <c r="J2" s="50"/>
      <c r="K2" s="50"/>
    </row>
    <row r="3" spans="1:11" ht="17.25" customHeight="1" x14ac:dyDescent="0.2">
      <c r="A3" s="4" t="s">
        <v>8</v>
      </c>
      <c r="C3" s="2"/>
      <c r="D3" s="3"/>
      <c r="E3" s="39" t="s">
        <v>9</v>
      </c>
      <c r="G3" s="2" t="s">
        <v>19</v>
      </c>
      <c r="H3" s="51" t="s">
        <v>48</v>
      </c>
      <c r="I3" s="51"/>
      <c r="J3" s="51"/>
      <c r="K3" s="51"/>
    </row>
    <row r="4" spans="1:11" ht="13.5" thickBot="1" x14ac:dyDescent="0.25">
      <c r="C4" s="2"/>
      <c r="D4" s="4"/>
    </row>
    <row r="5" spans="1:11" ht="34.5" thickBot="1" x14ac:dyDescent="0.25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 x14ac:dyDescent="0.25">
      <c r="A6" s="21">
        <v>1</v>
      </c>
      <c r="B6" s="22">
        <v>1</v>
      </c>
      <c r="C6" s="23" t="s">
        <v>20</v>
      </c>
      <c r="D6" s="5" t="s">
        <v>21</v>
      </c>
      <c r="E6" s="40" t="s">
        <v>39</v>
      </c>
      <c r="F6" s="41">
        <v>260</v>
      </c>
      <c r="G6" s="41">
        <v>10.7</v>
      </c>
      <c r="H6" s="41">
        <v>10.039999999999999</v>
      </c>
      <c r="I6" s="41">
        <v>54.87</v>
      </c>
      <c r="J6" s="41">
        <v>386</v>
      </c>
      <c r="K6" s="42">
        <v>173</v>
      </c>
    </row>
    <row r="7" spans="1:11" ht="15" x14ac:dyDescent="0.2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 x14ac:dyDescent="0.25">
      <c r="A8" s="24"/>
      <c r="B8" s="16"/>
      <c r="C8" s="11"/>
      <c r="D8" s="7" t="s">
        <v>22</v>
      </c>
      <c r="E8" s="43" t="s">
        <v>40</v>
      </c>
      <c r="F8" s="44">
        <v>200</v>
      </c>
      <c r="G8" s="44">
        <v>4.08</v>
      </c>
      <c r="H8" s="44">
        <v>3.54</v>
      </c>
      <c r="I8" s="44">
        <v>17.579999999999998</v>
      </c>
      <c r="J8" s="44">
        <v>118.6</v>
      </c>
      <c r="K8" s="45">
        <v>382</v>
      </c>
    </row>
    <row r="9" spans="1:11" ht="15" x14ac:dyDescent="0.25">
      <c r="A9" s="24"/>
      <c r="B9" s="16"/>
      <c r="C9" s="11"/>
      <c r="D9" s="7" t="s">
        <v>23</v>
      </c>
      <c r="E9" s="43" t="s">
        <v>41</v>
      </c>
      <c r="F9" s="44">
        <v>40</v>
      </c>
      <c r="G9" s="44">
        <v>2.36</v>
      </c>
      <c r="H9" s="44">
        <v>7.49</v>
      </c>
      <c r="I9" s="44">
        <v>14.89</v>
      </c>
      <c r="J9" s="44">
        <v>136</v>
      </c>
      <c r="K9" s="45">
        <v>1</v>
      </c>
    </row>
    <row r="10" spans="1:11" ht="15" x14ac:dyDescent="0.2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 x14ac:dyDescent="0.2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 x14ac:dyDescent="0.25">
      <c r="A13" s="25"/>
      <c r="B13" s="18"/>
      <c r="C13" s="8"/>
      <c r="D13" s="19" t="s">
        <v>33</v>
      </c>
      <c r="E13" s="9"/>
      <c r="F13" s="20">
        <f>SUM(F6:F12)</f>
        <v>500</v>
      </c>
      <c r="G13" s="20">
        <f t="shared" ref="G13:J13" si="0">SUM(G6:G12)</f>
        <v>17.14</v>
      </c>
      <c r="H13" s="20">
        <f t="shared" si="0"/>
        <v>21.07</v>
      </c>
      <c r="I13" s="20">
        <f t="shared" si="0"/>
        <v>87.339999999999989</v>
      </c>
      <c r="J13" s="20">
        <f t="shared" si="0"/>
        <v>640.6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 x14ac:dyDescent="0.25">
      <c r="A15" s="24"/>
      <c r="B15" s="16"/>
      <c r="C15" s="11"/>
      <c r="D15" s="7" t="s">
        <v>27</v>
      </c>
      <c r="E15" s="43" t="s">
        <v>42</v>
      </c>
      <c r="F15" s="44">
        <v>200</v>
      </c>
      <c r="G15" s="44">
        <v>6.76</v>
      </c>
      <c r="H15" s="44">
        <v>6.62</v>
      </c>
      <c r="I15" s="44">
        <v>1.98</v>
      </c>
      <c r="J15" s="44">
        <v>128.62</v>
      </c>
      <c r="K15" s="45">
        <v>72</v>
      </c>
    </row>
    <row r="16" spans="1:11" ht="15" x14ac:dyDescent="0.25">
      <c r="A16" s="24"/>
      <c r="B16" s="16"/>
      <c r="C16" s="11"/>
      <c r="D16" s="7" t="s">
        <v>28</v>
      </c>
      <c r="E16" s="43" t="s">
        <v>43</v>
      </c>
      <c r="F16" s="44">
        <v>90</v>
      </c>
      <c r="G16" s="44">
        <v>14.16</v>
      </c>
      <c r="H16" s="44">
        <v>16</v>
      </c>
      <c r="I16" s="44">
        <v>9.66</v>
      </c>
      <c r="J16" s="44">
        <v>239.25</v>
      </c>
      <c r="K16" s="45" t="s">
        <v>44</v>
      </c>
    </row>
    <row r="17" spans="1:11" ht="15" x14ac:dyDescent="0.25">
      <c r="A17" s="24"/>
      <c r="B17" s="16"/>
      <c r="C17" s="11"/>
      <c r="D17" s="7" t="s">
        <v>29</v>
      </c>
      <c r="E17" s="43" t="s">
        <v>45</v>
      </c>
      <c r="F17" s="44">
        <v>155</v>
      </c>
      <c r="G17" s="44">
        <v>3.1</v>
      </c>
      <c r="H17" s="44">
        <v>9.16</v>
      </c>
      <c r="I17" s="44">
        <v>17.989999999999998</v>
      </c>
      <c r="J17" s="44">
        <v>172.9</v>
      </c>
      <c r="K17" s="45">
        <v>128</v>
      </c>
    </row>
    <row r="18" spans="1:11" ht="15" x14ac:dyDescent="0.25">
      <c r="A18" s="24"/>
      <c r="B18" s="16"/>
      <c r="C18" s="11"/>
      <c r="D18" s="7" t="s">
        <v>30</v>
      </c>
      <c r="E18" s="43" t="s">
        <v>46</v>
      </c>
      <c r="F18" s="44">
        <v>200</v>
      </c>
      <c r="G18" s="44">
        <v>0.66</v>
      </c>
      <c r="H18" s="44">
        <v>0.09</v>
      </c>
      <c r="I18" s="44">
        <v>32.01</v>
      </c>
      <c r="J18" s="44">
        <v>132.80000000000001</v>
      </c>
      <c r="K18" s="45">
        <v>349</v>
      </c>
    </row>
    <row r="19" spans="1:11" ht="15" x14ac:dyDescent="0.25">
      <c r="A19" s="24"/>
      <c r="B19" s="16"/>
      <c r="C19" s="11"/>
      <c r="D19" s="7" t="s">
        <v>31</v>
      </c>
      <c r="E19" s="43"/>
      <c r="F19" s="44">
        <v>20</v>
      </c>
      <c r="G19" s="44">
        <v>1.58</v>
      </c>
      <c r="H19" s="44">
        <v>0.2</v>
      </c>
      <c r="I19" s="44">
        <v>9.66</v>
      </c>
      <c r="J19" s="44">
        <v>46.76</v>
      </c>
      <c r="K19" s="45"/>
    </row>
    <row r="20" spans="1:11" ht="15" x14ac:dyDescent="0.25">
      <c r="A20" s="24"/>
      <c r="B20" s="16"/>
      <c r="C20" s="11"/>
      <c r="D20" s="7" t="s">
        <v>32</v>
      </c>
      <c r="E20" s="43"/>
      <c r="F20" s="44">
        <v>40</v>
      </c>
      <c r="G20" s="44">
        <v>2.2400000000000002</v>
      </c>
      <c r="H20" s="44">
        <v>0.44</v>
      </c>
      <c r="I20" s="44">
        <v>19.760000000000002</v>
      </c>
      <c r="J20" s="44">
        <v>91.96</v>
      </c>
      <c r="K20" s="45"/>
    </row>
    <row r="21" spans="1:11" ht="15" x14ac:dyDescent="0.25">
      <c r="A21" s="24"/>
      <c r="B21" s="16"/>
      <c r="C21" s="11"/>
      <c r="D21" s="6"/>
      <c r="E21" s="43" t="s">
        <v>47</v>
      </c>
      <c r="F21" s="44">
        <v>100</v>
      </c>
      <c r="G21" s="44">
        <v>0.4</v>
      </c>
      <c r="H21" s="44">
        <v>0.4</v>
      </c>
      <c r="I21" s="44">
        <v>9.8000000000000007</v>
      </c>
      <c r="J21" s="44">
        <v>32</v>
      </c>
      <c r="K21" s="45">
        <v>338</v>
      </c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 x14ac:dyDescent="0.25">
      <c r="A23" s="25"/>
      <c r="B23" s="18"/>
      <c r="C23" s="8"/>
      <c r="D23" s="19" t="s">
        <v>33</v>
      </c>
      <c r="E23" s="12"/>
      <c r="F23" s="20">
        <f>SUM(F14:F22)</f>
        <v>805</v>
      </c>
      <c r="G23" s="20">
        <f t="shared" ref="G23:J23" si="1">SUM(G14:G22)</f>
        <v>28.900000000000006</v>
      </c>
      <c r="H23" s="20">
        <f t="shared" si="1"/>
        <v>32.909999999999997</v>
      </c>
      <c r="I23" s="20">
        <f t="shared" si="1"/>
        <v>100.86</v>
      </c>
      <c r="J23" s="20">
        <f t="shared" si="1"/>
        <v>844.29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52" t="s">
        <v>4</v>
      </c>
      <c r="D24" s="53"/>
      <c r="E24" s="32"/>
      <c r="F24" s="33">
        <f>F13+F23</f>
        <v>1305</v>
      </c>
      <c r="G24" s="33">
        <f t="shared" ref="G24:J24" si="2">G13+G23</f>
        <v>46.040000000000006</v>
      </c>
      <c r="H24" s="33">
        <f t="shared" si="2"/>
        <v>53.98</v>
      </c>
      <c r="I24" s="33">
        <f t="shared" si="2"/>
        <v>188.2</v>
      </c>
      <c r="J24" s="33">
        <f t="shared" si="2"/>
        <v>1484.8899999999999</v>
      </c>
      <c r="K24" s="33"/>
    </row>
    <row r="25" spans="1:11" ht="15" x14ac:dyDescent="0.2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 x14ac:dyDescent="0.2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 x14ac:dyDescent="0.2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 x14ac:dyDescent="0.2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 x14ac:dyDescent="0.2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 x14ac:dyDescent="0.2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 x14ac:dyDescent="0.2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5" x14ac:dyDescent="0.2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 x14ac:dyDescent="0.2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 x14ac:dyDescent="0.2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 x14ac:dyDescent="0.2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 x14ac:dyDescent="0.2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 x14ac:dyDescent="0.2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 x14ac:dyDescent="0.2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 x14ac:dyDescent="0.2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 x14ac:dyDescent="0.2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 x14ac:dyDescent="0.2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52" t="s">
        <v>4</v>
      </c>
      <c r="D43" s="53"/>
      <c r="E43" s="32"/>
      <c r="F43" s="33">
        <f>F32+F42</f>
        <v>0</v>
      </c>
      <c r="G43" s="33">
        <f t="shared" ref="G43" si="11">G32+G42</f>
        <v>0</v>
      </c>
      <c r="H43" s="33">
        <f t="shared" ref="H43" si="12">H32+H42</f>
        <v>0</v>
      </c>
      <c r="I43" s="33">
        <f t="shared" ref="I43" si="13">I32+I42</f>
        <v>0</v>
      </c>
      <c r="J43" s="33">
        <f t="shared" ref="J43" si="14">J32+J42</f>
        <v>0</v>
      </c>
      <c r="K43" s="33"/>
    </row>
    <row r="44" spans="1:11" ht="15" x14ac:dyDescent="0.2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 x14ac:dyDescent="0.2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 x14ac:dyDescent="0.2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 x14ac:dyDescent="0.2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 x14ac:dyDescent="0.2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 x14ac:dyDescent="0.2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 x14ac:dyDescent="0.2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 x14ac:dyDescent="0.2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5" x14ac:dyDescent="0.2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 x14ac:dyDescent="0.2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 x14ac:dyDescent="0.2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 x14ac:dyDescent="0.2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 x14ac:dyDescent="0.2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 x14ac:dyDescent="0.2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 x14ac:dyDescent="0.2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 x14ac:dyDescent="0.2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 x14ac:dyDescent="0.2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 x14ac:dyDescent="0.2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52" t="s">
        <v>4</v>
      </c>
      <c r="D62" s="53"/>
      <c r="E62" s="32"/>
      <c r="F62" s="33">
        <f>F51+F61</f>
        <v>0</v>
      </c>
      <c r="G62" s="33">
        <f t="shared" ref="G62" si="23">G51+G61</f>
        <v>0</v>
      </c>
      <c r="H62" s="33">
        <f t="shared" ref="H62" si="24">H51+H61</f>
        <v>0</v>
      </c>
      <c r="I62" s="33">
        <f t="shared" ref="I62" si="25">I51+I61</f>
        <v>0</v>
      </c>
      <c r="J62" s="33">
        <f t="shared" ref="J62" si="26">J51+J61</f>
        <v>0</v>
      </c>
      <c r="K62" s="33"/>
    </row>
    <row r="63" spans="1:11" ht="15" x14ac:dyDescent="0.2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 x14ac:dyDescent="0.2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 x14ac:dyDescent="0.2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 x14ac:dyDescent="0.2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 x14ac:dyDescent="0.2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 x14ac:dyDescent="0.2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 x14ac:dyDescent="0.2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 x14ac:dyDescent="0.2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5" x14ac:dyDescent="0.2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 x14ac:dyDescent="0.2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 x14ac:dyDescent="0.2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 x14ac:dyDescent="0.2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 x14ac:dyDescent="0.2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 x14ac:dyDescent="0.2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 x14ac:dyDescent="0.2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 x14ac:dyDescent="0.2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 x14ac:dyDescent="0.2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52" t="s">
        <v>4</v>
      </c>
      <c r="D81" s="53"/>
      <c r="E81" s="32"/>
      <c r="F81" s="33">
        <f>F70+F80</f>
        <v>0</v>
      </c>
      <c r="G81" s="33">
        <f t="shared" ref="G81" si="35">G70+G80</f>
        <v>0</v>
      </c>
      <c r="H81" s="33">
        <f t="shared" ref="H81" si="36">H70+H80</f>
        <v>0</v>
      </c>
      <c r="I81" s="33">
        <f t="shared" ref="I81" si="37">I70+I80</f>
        <v>0</v>
      </c>
      <c r="J81" s="33">
        <f t="shared" ref="J81" si="38">J70+J80</f>
        <v>0</v>
      </c>
      <c r="K81" s="33"/>
    </row>
    <row r="82" spans="1:11" ht="15" x14ac:dyDescent="0.2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 x14ac:dyDescent="0.2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 x14ac:dyDescent="0.2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 x14ac:dyDescent="0.2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 x14ac:dyDescent="0.2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 x14ac:dyDescent="0.2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 x14ac:dyDescent="0.2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 x14ac:dyDescent="0.2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5" x14ac:dyDescent="0.2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 x14ac:dyDescent="0.2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 x14ac:dyDescent="0.2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 x14ac:dyDescent="0.2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 x14ac:dyDescent="0.2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 x14ac:dyDescent="0.2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 x14ac:dyDescent="0.2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 x14ac:dyDescent="0.2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 x14ac:dyDescent="0.2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 x14ac:dyDescent="0.2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52" t="s">
        <v>4</v>
      </c>
      <c r="D100" s="53"/>
      <c r="E100" s="32"/>
      <c r="F100" s="33">
        <f>F89+F99</f>
        <v>0</v>
      </c>
      <c r="G100" s="33">
        <f t="shared" ref="G100" si="47">G89+G99</f>
        <v>0</v>
      </c>
      <c r="H100" s="33">
        <f t="shared" ref="H100" si="48">H89+H99</f>
        <v>0</v>
      </c>
      <c r="I100" s="33">
        <f t="shared" ref="I100" si="49">I89+I99</f>
        <v>0</v>
      </c>
      <c r="J100" s="33">
        <f t="shared" ref="J100" si="50">J89+J99</f>
        <v>0</v>
      </c>
      <c r="K100" s="33"/>
    </row>
    <row r="101" spans="1:11" ht="15" x14ac:dyDescent="0.2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 x14ac:dyDescent="0.2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 x14ac:dyDescent="0.2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 x14ac:dyDescent="0.2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 x14ac:dyDescent="0.2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 x14ac:dyDescent="0.2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 x14ac:dyDescent="0.2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 x14ac:dyDescent="0.2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5" x14ac:dyDescent="0.2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 x14ac:dyDescent="0.2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 x14ac:dyDescent="0.2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 x14ac:dyDescent="0.2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 x14ac:dyDescent="0.2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 x14ac:dyDescent="0.2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 x14ac:dyDescent="0.2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 x14ac:dyDescent="0.2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 x14ac:dyDescent="0.2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 x14ac:dyDescent="0.25">
      <c r="A119" s="30">
        <f>A101</f>
        <v>2</v>
      </c>
      <c r="B119" s="31">
        <f>B101</f>
        <v>1</v>
      </c>
      <c r="C119" s="52" t="s">
        <v>4</v>
      </c>
      <c r="D119" s="53"/>
      <c r="E119" s="32"/>
      <c r="F119" s="33">
        <f>F108+F118</f>
        <v>0</v>
      </c>
      <c r="G119" s="33">
        <f t="shared" ref="G119" si="53">G108+G118</f>
        <v>0</v>
      </c>
      <c r="H119" s="33">
        <f t="shared" ref="H119" si="54">H108+H118</f>
        <v>0</v>
      </c>
      <c r="I119" s="33">
        <f t="shared" ref="I119" si="55">I108+I118</f>
        <v>0</v>
      </c>
      <c r="J119" s="33">
        <f t="shared" ref="J119" si="56">J108+J118</f>
        <v>0</v>
      </c>
      <c r="K119" s="33"/>
    </row>
    <row r="120" spans="1:11" ht="15" x14ac:dyDescent="0.2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 x14ac:dyDescent="0.2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 x14ac:dyDescent="0.2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 x14ac:dyDescent="0.2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 x14ac:dyDescent="0.2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 x14ac:dyDescent="0.2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 x14ac:dyDescent="0.2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 x14ac:dyDescent="0.2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5" x14ac:dyDescent="0.2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 x14ac:dyDescent="0.2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 x14ac:dyDescent="0.2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 x14ac:dyDescent="0.2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 x14ac:dyDescent="0.2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 x14ac:dyDescent="0.2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 x14ac:dyDescent="0.2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 x14ac:dyDescent="0.2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 x14ac:dyDescent="0.2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 x14ac:dyDescent="0.2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 x14ac:dyDescent="0.25">
      <c r="A138" s="34">
        <f>A120</f>
        <v>2</v>
      </c>
      <c r="B138" s="34">
        <f>B120</f>
        <v>2</v>
      </c>
      <c r="C138" s="52" t="s">
        <v>4</v>
      </c>
      <c r="D138" s="53"/>
      <c r="E138" s="32"/>
      <c r="F138" s="33">
        <f>F127+F137</f>
        <v>0</v>
      </c>
      <c r="G138" s="33">
        <f t="shared" ref="G138" si="59">G127+G137</f>
        <v>0</v>
      </c>
      <c r="H138" s="33">
        <f t="shared" ref="H138" si="60">H127+H137</f>
        <v>0</v>
      </c>
      <c r="I138" s="33">
        <f t="shared" ref="I138" si="61">I127+I137</f>
        <v>0</v>
      </c>
      <c r="J138" s="33">
        <f t="shared" ref="J138" si="62">J127+J137</f>
        <v>0</v>
      </c>
      <c r="K138" s="33"/>
    </row>
    <row r="139" spans="1:11" ht="15" x14ac:dyDescent="0.2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 x14ac:dyDescent="0.2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 x14ac:dyDescent="0.2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 x14ac:dyDescent="0.25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 x14ac:dyDescent="0.2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 x14ac:dyDescent="0.2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 x14ac:dyDescent="0.2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 x14ac:dyDescent="0.2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5" x14ac:dyDescent="0.2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 x14ac:dyDescent="0.2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 x14ac:dyDescent="0.2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 x14ac:dyDescent="0.2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 x14ac:dyDescent="0.2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 x14ac:dyDescent="0.2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 x14ac:dyDescent="0.2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 x14ac:dyDescent="0.2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 x14ac:dyDescent="0.2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 x14ac:dyDescent="0.2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 x14ac:dyDescent="0.25">
      <c r="A157" s="30">
        <f>A139</f>
        <v>2</v>
      </c>
      <c r="B157" s="31">
        <f>B139</f>
        <v>3</v>
      </c>
      <c r="C157" s="52" t="s">
        <v>4</v>
      </c>
      <c r="D157" s="53"/>
      <c r="E157" s="32"/>
      <c r="F157" s="33">
        <f>F146+F156</f>
        <v>0</v>
      </c>
      <c r="G157" s="33">
        <f t="shared" ref="G157" si="65">G146+G156</f>
        <v>0</v>
      </c>
      <c r="H157" s="33">
        <f t="shared" ref="H157" si="66">H146+H156</f>
        <v>0</v>
      </c>
      <c r="I157" s="33">
        <f t="shared" ref="I157" si="67">I146+I156</f>
        <v>0</v>
      </c>
      <c r="J157" s="33">
        <f t="shared" ref="J157" si="68">J146+J156</f>
        <v>0</v>
      </c>
      <c r="K157" s="33"/>
    </row>
    <row r="158" spans="1:11" ht="15" x14ac:dyDescent="0.2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 x14ac:dyDescent="0.2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 x14ac:dyDescent="0.2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 x14ac:dyDescent="0.2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 x14ac:dyDescent="0.2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 x14ac:dyDescent="0.2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 x14ac:dyDescent="0.2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 x14ac:dyDescent="0.2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5" x14ac:dyDescent="0.2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 x14ac:dyDescent="0.2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 x14ac:dyDescent="0.2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 x14ac:dyDescent="0.2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 x14ac:dyDescent="0.2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 x14ac:dyDescent="0.2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 x14ac:dyDescent="0.2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 x14ac:dyDescent="0.2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 x14ac:dyDescent="0.2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 x14ac:dyDescent="0.2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 x14ac:dyDescent="0.25">
      <c r="A176" s="30">
        <f>A158</f>
        <v>2</v>
      </c>
      <c r="B176" s="31">
        <f>B158</f>
        <v>4</v>
      </c>
      <c r="C176" s="52" t="s">
        <v>4</v>
      </c>
      <c r="D176" s="53"/>
      <c r="E176" s="32"/>
      <c r="F176" s="33">
        <f>F165+F175</f>
        <v>0</v>
      </c>
      <c r="G176" s="33">
        <f t="shared" ref="G176" si="71">G165+G175</f>
        <v>0</v>
      </c>
      <c r="H176" s="33">
        <f t="shared" ref="H176" si="72">H165+H175</f>
        <v>0</v>
      </c>
      <c r="I176" s="33">
        <f t="shared" ref="I176" si="73">I165+I175</f>
        <v>0</v>
      </c>
      <c r="J176" s="33">
        <f t="shared" ref="J176" si="74">J165+J175</f>
        <v>0</v>
      </c>
      <c r="K176" s="33"/>
    </row>
    <row r="177" spans="1:11" ht="15" x14ac:dyDescent="0.2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 x14ac:dyDescent="0.2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 x14ac:dyDescent="0.2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 x14ac:dyDescent="0.2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 x14ac:dyDescent="0.2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 x14ac:dyDescent="0.2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 x14ac:dyDescent="0.2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25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5" x14ac:dyDescent="0.2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/>
      <c r="F185" s="44"/>
      <c r="G185" s="44"/>
      <c r="H185" s="44"/>
      <c r="I185" s="44"/>
      <c r="J185" s="44"/>
      <c r="K185" s="45"/>
    </row>
    <row r="186" spans="1:11" ht="15" x14ac:dyDescent="0.25">
      <c r="A186" s="24"/>
      <c r="B186" s="16"/>
      <c r="C186" s="11"/>
      <c r="D186" s="7" t="s">
        <v>27</v>
      </c>
      <c r="E186" s="43" t="s">
        <v>35</v>
      </c>
      <c r="F186" s="44"/>
      <c r="G186" s="44"/>
      <c r="H186" s="44"/>
      <c r="I186" s="44"/>
      <c r="J186" s="44"/>
      <c r="K186" s="45"/>
    </row>
    <row r="187" spans="1:11" ht="15" x14ac:dyDescent="0.25">
      <c r="A187" s="24"/>
      <c r="B187" s="16"/>
      <c r="C187" s="11"/>
      <c r="D187" s="7" t="s">
        <v>28</v>
      </c>
      <c r="E187" s="43"/>
      <c r="F187" s="44"/>
      <c r="G187" s="44"/>
      <c r="H187" s="44"/>
      <c r="I187" s="44"/>
      <c r="J187" s="44"/>
      <c r="K187" s="45"/>
    </row>
    <row r="188" spans="1:11" ht="15" x14ac:dyDescent="0.25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5" x14ac:dyDescent="0.25">
      <c r="A189" s="24"/>
      <c r="B189" s="16"/>
      <c r="C189" s="11"/>
      <c r="D189" s="7" t="s">
        <v>30</v>
      </c>
      <c r="E189" s="43"/>
      <c r="F189" s="44"/>
      <c r="G189" s="44"/>
      <c r="H189" s="44"/>
      <c r="I189" s="44"/>
      <c r="J189" s="44"/>
      <c r="K189" s="45"/>
    </row>
    <row r="190" spans="1:11" ht="15" x14ac:dyDescent="0.25">
      <c r="A190" s="24"/>
      <c r="B190" s="16"/>
      <c r="C190" s="11"/>
      <c r="D190" s="7" t="s">
        <v>31</v>
      </c>
      <c r="E190" s="43"/>
      <c r="F190" s="44"/>
      <c r="G190" s="44"/>
      <c r="H190" s="44"/>
      <c r="I190" s="44"/>
      <c r="J190" s="44"/>
      <c r="K190" s="45"/>
    </row>
    <row r="191" spans="1:11" ht="15" x14ac:dyDescent="0.2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 x14ac:dyDescent="0.2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 x14ac:dyDescent="0.2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 x14ac:dyDescent="0.25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76">SUM(G185:G193)</f>
        <v>0</v>
      </c>
      <c r="H194" s="20">
        <f t="shared" si="76"/>
        <v>0</v>
      </c>
      <c r="I194" s="20">
        <f t="shared" si="76"/>
        <v>0</v>
      </c>
      <c r="J194" s="20">
        <f t="shared" si="76"/>
        <v>0</v>
      </c>
      <c r="K194" s="26"/>
    </row>
    <row r="195" spans="1:11" ht="15.75" thickBot="1" x14ac:dyDescent="0.25">
      <c r="A195" s="30">
        <f>A177</f>
        <v>2</v>
      </c>
      <c r="B195" s="31">
        <f>B177</f>
        <v>5</v>
      </c>
      <c r="C195" s="52" t="s">
        <v>4</v>
      </c>
      <c r="D195" s="53"/>
      <c r="E195" s="32"/>
      <c r="F195" s="33">
        <f>F184+F194</f>
        <v>0</v>
      </c>
      <c r="G195" s="33">
        <f t="shared" ref="G195" si="77">G184+G194</f>
        <v>0</v>
      </c>
      <c r="H195" s="33">
        <f t="shared" ref="H195" si="78">H184+H194</f>
        <v>0</v>
      </c>
      <c r="I195" s="33">
        <f t="shared" ref="I195" si="79">I184+I194</f>
        <v>0</v>
      </c>
      <c r="J195" s="33">
        <f t="shared" ref="J195" si="80">J184+J194</f>
        <v>0</v>
      </c>
      <c r="K195" s="33"/>
    </row>
    <row r="196" spans="1:11" ht="13.5" thickBot="1" x14ac:dyDescent="0.25">
      <c r="A196" s="28"/>
      <c r="B196" s="29"/>
      <c r="C196" s="54" t="s">
        <v>5</v>
      </c>
      <c r="D196" s="54"/>
      <c r="E196" s="54"/>
      <c r="F196" s="35">
        <f>(F24+F43+F62+F81+F100+F119+F138+F157+F176+F195)/(IF(F24=0,0,1)+IF(F43=0,0,1)+IF(F62=0,0,1)+IF(F81=0,0,1)+IF(F100=0,0,1)+IF(F119=0,0,1)+IF(F138=0,0,1)+IF(F157=0,0,1)+IF(F176=0,0,1)+IF(F195=0,0,1))</f>
        <v>1305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46.040000000000006</v>
      </c>
      <c r="H196" s="35">
        <f t="shared" si="81"/>
        <v>53.98</v>
      </c>
      <c r="I196" s="35">
        <f t="shared" si="81"/>
        <v>188.2</v>
      </c>
      <c r="J196" s="35">
        <f t="shared" si="81"/>
        <v>1484.8899999999999</v>
      </c>
      <c r="K196" s="35"/>
    </row>
  </sheetData>
  <sheetProtection sheet="1" objects="1" scenarios="1"/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2024-09-03T10:28:46Z</dcterms:modified>
</cp:coreProperties>
</file>